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akritc\Desktop\"/>
    </mc:Choice>
  </mc:AlternateContent>
  <bookViews>
    <workbookView xWindow="0" yWindow="0" windowWidth="23040" windowHeight="9075"/>
  </bookViews>
  <sheets>
    <sheet name="ตารางคิด (ปี.....)" sheetId="7" r:id="rId1"/>
  </sheets>
  <externalReferences>
    <externalReference r:id="rId2"/>
    <externalReference r:id="rId3"/>
    <externalReference r:id="rId4"/>
  </externalReferences>
  <definedNames>
    <definedName name="a" localSheetId="0">#REF!</definedName>
    <definedName name="a">#REF!</definedName>
    <definedName name="afasdfaf" localSheetId="0">#REF!</definedName>
    <definedName name="afasdfaf">#REF!</definedName>
    <definedName name="AllFotory" localSheetId="0">#REF!</definedName>
    <definedName name="AllFotory">#REF!</definedName>
    <definedName name="allGroup" localSheetId="0">#REF!</definedName>
    <definedName name="allGroup">#REF!</definedName>
    <definedName name="bld">[1]EE!$A$2</definedName>
    <definedName name="com">[1]EE!$A$3</definedName>
    <definedName name="ddd" localSheetId="0">#REF!</definedName>
    <definedName name="ddd">#REF!</definedName>
    <definedName name="eeeee" localSheetId="0">#REF!</definedName>
    <definedName name="eeeee">#REF!</definedName>
    <definedName name="Excel_BuiltIn_Print_Area_17" localSheetId="0">#REF!</definedName>
    <definedName name="Excel_BuiltIn_Print_Area_17">#REF!</definedName>
    <definedName name="F_Fuel_HEAT_V" localSheetId="0">#REF!</definedName>
    <definedName name="F_Fuel_HEAT_V">#REF!</definedName>
    <definedName name="F_Group" localSheetId="0">#REF!</definedName>
    <definedName name="F_Group">#REF!</definedName>
    <definedName name="fac" localSheetId="0">#REF!</definedName>
    <definedName name="fac">#REF!</definedName>
    <definedName name="Foctory" localSheetId="0">#REF!</definedName>
    <definedName name="Foctory">#REF!</definedName>
    <definedName name="ListFBR" localSheetId="0">#REF!</definedName>
    <definedName name="ListFBR">#REF!</definedName>
    <definedName name="_xlnm.Print_Area" localSheetId="0">'ตารางคิด (ปี.....)'!$A$1:$I$56</definedName>
    <definedName name="qac">[2]EE!$A$2</definedName>
    <definedName name="sdsd" localSheetId="0">#REF!</definedName>
    <definedName name="sdsd">#REF!</definedName>
    <definedName name="ss">[3]fas!$B$2:$B$167</definedName>
    <definedName name="tbl_Factory" localSheetId="0">#REF!</definedName>
    <definedName name="tbl_Factory">#REF!</definedName>
    <definedName name="tbl_FactoryResult" localSheetId="0">#REF!</definedName>
    <definedName name="tbl_FactoryResult">#REF!</definedName>
    <definedName name="wrn.sheet2." hidden="1">{#N/A,#N/A,FALSE,"Sheet2"}</definedName>
    <definedName name="ค่าความร้อน" localSheetId="0">#REF!</definedName>
    <definedName name="ค่าความร้อน">#REF!</definedName>
    <definedName name="เชื้อเพลิง" localSheetId="0">#REF!</definedName>
    <definedName name="เชื้อเพลิง">#REF!</definedName>
    <definedName name="ดฟแ2">[2]EE!$A$2</definedName>
    <definedName name="ตาราง_การจัดทำรายงาน_Feedback_Report_รอบ_ปี_51_53_หน้าที่ของผู้ที่เกี่ยวข้อง" localSheetId="0">#REF!</definedName>
    <definedName name="ตาราง_การจัดทำรายงาน_Feedback_Report_รอบ_ปี_51_53_หน้าที่ของผู้ที่เกี่ยวข้อง">#REF!</definedName>
    <definedName name="ทดลองBaselineกับค่าCDDใหม่" localSheetId="0">#REF!</definedName>
    <definedName name="ทดลองBaselineกับค่าCDDใหม่">#REF!</definedName>
    <definedName name="แฟด">[2]EE!$A$2</definedName>
    <definedName name="สถาพข้อมูล" localSheetId="0">#REF!</definedName>
    <definedName name="สถาพข้อมู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7" l="1"/>
  <c r="C29" i="7"/>
  <c r="C30" i="7"/>
  <c r="C31" i="7"/>
  <c r="C32" i="7"/>
  <c r="C34" i="7"/>
  <c r="D36" i="7"/>
  <c r="D28" i="7"/>
  <c r="G40" i="7"/>
  <c r="D35" i="7"/>
  <c r="D34" i="7"/>
  <c r="D33" i="7"/>
  <c r="D32" i="7"/>
  <c r="D31" i="7"/>
  <c r="D30" i="7"/>
  <c r="D29" i="7"/>
  <c r="E28" i="7"/>
  <c r="C33" i="7" s="1"/>
  <c r="C36" i="7" l="1"/>
  <c r="C35" i="7"/>
  <c r="D40" i="7"/>
  <c r="C40" i="7" l="1"/>
  <c r="F37" i="7" l="1"/>
  <c r="F38" i="7"/>
  <c r="H38" i="7" s="1"/>
  <c r="I38" i="7" s="1"/>
  <c r="F39" i="7"/>
  <c r="H39" i="7" s="1"/>
  <c r="I39" i="7" s="1"/>
  <c r="H37" i="7" l="1"/>
  <c r="F40" i="7"/>
  <c r="E40" i="7" s="1"/>
  <c r="D42" i="7" s="1"/>
  <c r="J28" i="7"/>
  <c r="K28" i="7" s="1"/>
  <c r="I37" i="7" l="1"/>
  <c r="I40" i="7" s="1"/>
  <c r="H40" i="7"/>
</calcChain>
</file>

<file path=xl/sharedStrings.xml><?xml version="1.0" encoding="utf-8"?>
<sst xmlns="http://schemas.openxmlformats.org/spreadsheetml/2006/main" count="50" uniqueCount="34">
  <si>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</si>
  <si>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</si>
  <si>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</si>
  <si>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</si>
  <si>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</si>
  <si>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</si>
  <si>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</si>
  <si>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</si>
  <si>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</si>
  <si>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</si>
  <si>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</si>
  <si>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</si>
  <si>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</si>
  <si>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</si>
  <si>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ผลลัพธ์ประหยัดได้เมื่อเทียบกับเป้าหมาย (Kwh)</t>
  </si>
  <si>
    <t xml:space="preserve">เป้ารวมปี 2567 ลดจากปี 2566 รวม 1%  Kwh </t>
  </si>
  <si>
    <t>ผลลัพธ์ประหยัดได้เมื่อเทียบกับเป้าหมาย (%)</t>
  </si>
  <si>
    <t xml:space="preserve">การกำหนดเป้าหมายใหม่ ตั้งอยู่บนพื้นฐานเป้าหมายรวมทั้งปี 2567 ที่จะต้องลดพลังงานรวมทั้งปีให้น้อยกว่าปี 2566 ที่ 1 % ซึ่งในปี 2566 มีการใช้พลังงานไฟฟ้ารวมอยู่ที่ 58,734 หน่วย ดังนั้นเป้าหมายรวมของปี 2567 </t>
  </si>
  <si>
    <t xml:space="preserve">ต้องใช้พลังงานไฟฟ้าไม่เกิน 58,146.66 หน่วย ซึ่งมีค่าเฉลี่ยต่อเดือนอยู่ที่ 4,845.58 หน่วย </t>
  </si>
  <si>
    <t>แต่เนื่องจากโครงการนี้เริ่มดำเนินการในเดือนสิงหาคม 2567 โดยการตั้งเป้าหมายตามค่า CDD ซึ่งป็นค่าที่กำหนดจากการคำนวณของหน่วยงานภายนอกที่จะออกมาตอนสิ้นเดือน ซึ่งเราจะไม่สามารถทราบล่วงหน้าและ</t>
  </si>
  <si>
    <t>ค่า CDD ดังกล่าวมาจากข้อมูลการใช้พลังงานรวมของพื้นที่กรุงเทพมหานครที่เกิดขึ้น โดยจะมีอาคารขนาดใหญ่ทั้งหมดในพื้นที่และการใช้พลังงานทั้งหมดในพื้นที่มาคิด ซึ่ง CB มีความเห็นว่าไม่สามารถนำมาอ้างอิงใน</t>
  </si>
  <si>
    <t>การตั้งเป้าหมายได้ โดยแนะนำให้ใช้ค่าเฉลี่ยของปีที่แล้วและให้คาดคะเนว่าในแต่ละเดือนจะมีกิจกรรมอะไรบ้างที่จะเกิดขึ้นและมีผลต่อการใช้พลังงานไฟฟ้าโดยให้นำไปบวกหรือลบจากค่าเฉลี่ยของปีที่แล้ว ซึ่งการกำหนด</t>
  </si>
  <si>
    <t>เป้าหมายในแต่ละเดือนไม่จำเป็นต้องเท่ากันหรือน้อยกว่าหรือมากกว่ากับค่าเฉลี่ยรายเดือน แต่ผลลัพธ์รวมตลอดทั้งปีต้องได้ตามที่ตั้งเป้าหมายรวมเอาไว้ที่จะต้องใช้พลังงานไฟฟ้าน้อยกว่าปี 2566 อยู่ที่ 1%</t>
  </si>
  <si>
    <t>เป้าเฉลี่ยรายเดือน ปี 2567</t>
  </si>
  <si>
    <t>การใช้พลังงานไฟฟ้า ม.ค.- ก.ย. 67</t>
  </si>
  <si>
    <t>เป้าหมายใหม่ ต.ค.- ธ.ค. 67</t>
  </si>
  <si>
    <t>ผลลัพธ์รวมประหยัดได้เมื่อเทียบกับเป้าหมาย (%)</t>
  </si>
  <si>
    <t>ผลลัพธ์รวมประหยัดได้เมื่อเทียบกับเป้าหมาย (Kwh)</t>
  </si>
  <si>
    <t>การใช้พลังงานไฟฟ้า ต.ค.- ธ.ค. 67</t>
  </si>
  <si>
    <t>แบบฟอร์มการเฝ้าระวังการใช้พลังงานไฟฟ้าจริงเปรียบเทียบกับเป้าหมายการใช้พลังงาน ประจำปี ……….</t>
  </si>
  <si>
    <t>ค่าเฉลี่ยปี ……. Kwh (PEA)</t>
  </si>
  <si>
    <t>พลังงานไฟฟ้า …….. Kwh (PEA)</t>
  </si>
  <si>
    <t>เป้าหมาย ลดจากปี …..…. รวม 1%  Kwh</t>
  </si>
  <si>
    <t>พลังงานไฟฟ้า …….. kWh (PEA) ใช้จริง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</si>
</sst>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000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sz val="14"/>
      <name val="AngsanaUPC"/>
      <family val="1"/>
      <charset val="222"/>
    </font>
    <font>
      <sz val="14"/>
      <name val="AngsanaUPC"/>
      <family val="1"/>
    </font>
    <font>
      <sz val="10"/>
      <name val="Arial"/>
      <family val="2"/>
    </font>
    <font>
      <sz val="10"/>
      <name val="Arial"/>
      <family val="2"/>
    </font>
    <font>
      <b/>
      <sz val="18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6" fillId="0" borderId="0"/>
    <xf numFmtId="0" fontId="7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3" fillId="0" borderId="4" xfId="5" applyFont="1" applyFill="1" applyBorder="1" applyAlignment="1">
      <alignment horizontal="center" vertical="center" wrapText="1"/>
    </xf>
    <xf numFmtId="43" fontId="3" fillId="0" borderId="4" xfId="6" applyFont="1" applyFill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43" fontId="3" fillId="0" borderId="4" xfId="6" applyFont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2" fillId="3" borderId="4" xfId="5" applyFont="1" applyFill="1" applyBorder="1" applyAlignment="1">
      <alignment horizontal="center" vertical="center" wrapText="1"/>
    </xf>
    <xf numFmtId="0" fontId="2" fillId="0" borderId="0" xfId="0" applyFont="1"/>
    <xf numFmtId="43" fontId="2" fillId="0" borderId="4" xfId="0" applyNumberFormat="1" applyFont="1" applyBorder="1"/>
    <xf numFmtId="10" fontId="2" fillId="0" borderId="4" xfId="2" applyNumberFormat="1" applyFont="1" applyBorder="1"/>
    <xf numFmtId="0" fontId="2" fillId="0" borderId="4" xfId="0" applyFont="1" applyBorder="1"/>
    <xf numFmtId="43" fontId="2" fillId="0" borderId="4" xfId="1" applyFont="1" applyFill="1" applyBorder="1"/>
    <xf numFmtId="43" fontId="2" fillId="0" borderId="4" xfId="0" applyNumberFormat="1" applyFont="1" applyFill="1" applyBorder="1"/>
    <xf numFmtId="0" fontId="2" fillId="0" borderId="4" xfId="0" applyFont="1" applyFill="1" applyBorder="1"/>
    <xf numFmtId="43" fontId="2" fillId="0" borderId="4" xfId="1" applyFont="1" applyBorder="1"/>
    <xf numFmtId="2" fontId="2" fillId="0" borderId="4" xfId="0" applyNumberFormat="1" applyFont="1" applyBorder="1"/>
    <xf numFmtId="43" fontId="2" fillId="0" borderId="0" xfId="0" applyNumberFormat="1" applyFont="1"/>
    <xf numFmtId="43" fontId="2" fillId="0" borderId="4" xfId="1" applyNumberFormat="1" applyFont="1" applyBorder="1"/>
    <xf numFmtId="10" fontId="2" fillId="0" borderId="4" xfId="0" applyNumberFormat="1" applyFont="1" applyBorder="1"/>
    <xf numFmtId="0" fontId="9" fillId="0" borderId="1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3" borderId="4" xfId="5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5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10" fontId="2" fillId="0" borderId="2" xfId="2" applyNumberFormat="1" applyFont="1" applyBorder="1" applyAlignment="1">
      <alignment horizontal="right" vertical="center" wrapText="1"/>
    </xf>
    <xf numFmtId="10" fontId="2" fillId="0" borderId="5" xfId="2" applyNumberFormat="1" applyFont="1" applyBorder="1" applyAlignment="1">
      <alignment horizontal="right" vertical="center" wrapText="1"/>
    </xf>
    <xf numFmtId="10" fontId="2" fillId="0" borderId="3" xfId="2" applyNumberFormat="1" applyFont="1" applyBorder="1" applyAlignment="1">
      <alignment horizontal="right" vertical="center" wrapText="1"/>
    </xf>
  </cellXfs>
  <cellStyles count="8">
    <cellStyle name="Comma" xfId="1" builtinId="3"/>
    <cellStyle name="Comma 2" xfId="6"/>
    <cellStyle name="Normal" xfId="0" builtinId="0"/>
    <cellStyle name="Normal 2" xfId="5"/>
    <cellStyle name="Percent" xfId="2" builtinId="5"/>
    <cellStyle name="Percent 2" xfId="7"/>
    <cellStyle name="เครื่องหมายจุลภาค_ข้อมูลCustomerComplaint 2" xfId="3"/>
    <cellStyle name="ปกติ_Book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'ตารางคิด (ปี.....)'!$F$2</c:f>
              <c:strCache>
                <c:ptCount val="1"/>
                <c:pt idx="0">
                  <c:v>เป้าหมาย ลดจากปี …..…. รวม 1%  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'ตารางคิด (ปี.....)'!$C$3:$C$15</c:f>
              <c:strCache>
                <c:ptCount val="13"/>
                <c:pt idx="1">
                  <c:v>มกราคม</c:v>
                </c:pt>
                <c:pt idx="2">
                  <c:v>กุมภาพันธ์</c:v>
                </c:pt>
                <c:pt idx="3">
                  <c:v>มีนาคม</c:v>
                </c:pt>
                <c:pt idx="4">
                  <c:v>เมษายน</c:v>
                </c:pt>
                <c:pt idx="5">
                  <c:v>พฤษภาคม</c:v>
                </c:pt>
                <c:pt idx="6">
                  <c:v>มิถุนายน</c:v>
                </c:pt>
                <c:pt idx="7">
                  <c:v>กรกฎาคม</c:v>
                </c:pt>
                <c:pt idx="8">
                  <c:v>สิงหาคม</c:v>
                </c:pt>
                <c:pt idx="9">
                  <c:v>กันยายน</c:v>
                </c:pt>
                <c:pt idx="10">
                  <c:v>ตุลาคม</c:v>
                </c:pt>
                <c:pt idx="11">
                  <c:v>พฤศจิกายน</c:v>
                </c:pt>
                <c:pt idx="12">
                  <c:v>ธันวาคม</c:v>
                </c:pt>
              </c:strCache>
            </c:strRef>
          </c:cat>
          <c:val>
            <c:numRef>
              <c:f>'ตารางคิด (ปี.....)'!$F$3:$F$15</c:f>
              <c:numCache>
                <c:formatCode>_(* #,##0.00_);_(* \(#,##0.00\);_(* "-"??_);_(@_)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5BC0-4C8F-9729-13731C6AB51B}"/>
            </c:ext>
          </c:extLst>
        </c:ser>
        <c:ser>
          <c:idx val="1"/>
          <c:order val="1"/>
          <c:tx>
            <c:strRef>
              <c:f>'ตารางคิด (ปี.....)'!$G$2</c:f>
              <c:strCache>
                <c:ptCount val="1"/>
                <c:pt idx="0">
                  <c:v>พลังงานไฟฟ้า …….. kWh (PEA) ใช้จริง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'ตารางคิด (ปี.....)'!$C$3:$C$15</c:f>
              <c:strCache>
                <c:ptCount val="13"/>
                <c:pt idx="1">
                  <c:v>มกราคม</c:v>
                </c:pt>
                <c:pt idx="2">
                  <c:v>กุมภาพันธ์</c:v>
                </c:pt>
                <c:pt idx="3">
                  <c:v>มีนาคม</c:v>
                </c:pt>
                <c:pt idx="4">
                  <c:v>เมษายน</c:v>
                </c:pt>
                <c:pt idx="5">
                  <c:v>พฤษภาคม</c:v>
                </c:pt>
                <c:pt idx="6">
                  <c:v>มิถุนายน</c:v>
                </c:pt>
                <c:pt idx="7">
                  <c:v>กรกฎาคม</c:v>
                </c:pt>
                <c:pt idx="8">
                  <c:v>สิงหาคม</c:v>
                </c:pt>
                <c:pt idx="9">
                  <c:v>กันยายน</c:v>
                </c:pt>
                <c:pt idx="10">
                  <c:v>ตุลาคม</c:v>
                </c:pt>
                <c:pt idx="11">
                  <c:v>พฤศจิกายน</c:v>
                </c:pt>
                <c:pt idx="12">
                  <c:v>ธันวาคม</c:v>
                </c:pt>
              </c:strCache>
            </c:strRef>
          </c:cat>
          <c:val>
            <c:numRef>
              <c:f>'ตารางคิด (ปี.....)'!$G$3:$G$15</c:f>
              <c:numCache>
                <c:formatCode>_(* #,##0.00_);_(* \(#,##0.00\);_(* "-"??_);_(@_)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5BC0-4C8F-9729-13731C6AB51B}"/>
            </c:ext>
          </c:extLst>
        </c:ser>
        <c:ser>
          <c:idx val="2"/>
          <c:order val="2"/>
          <c:tx>
            <c:strRef>
              <c:f>'ตารางคิด (ปี.....)'!$H$2</c:f>
              <c:strCache>
                <c:ptCount val="1"/>
                <c:pt idx="0">
                  <c:v>ผลลัพธ์ประหยัดได้เมื่อเทียบกับเป้าหมาย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'ตารางคิด (ปี.....)'!$C$3:$C$15</c:f>
              <c:strCache>
                <c:ptCount val="13"/>
                <c:pt idx="1">
                  <c:v>มกราคม</c:v>
                </c:pt>
                <c:pt idx="2">
                  <c:v>กุมภาพันธ์</c:v>
                </c:pt>
                <c:pt idx="3">
                  <c:v>มีนาคม</c:v>
                </c:pt>
                <c:pt idx="4">
                  <c:v>เมษายน</c:v>
                </c:pt>
                <c:pt idx="5">
                  <c:v>พฤษภาคม</c:v>
                </c:pt>
                <c:pt idx="6">
                  <c:v>มิถุนายน</c:v>
                </c:pt>
                <c:pt idx="7">
                  <c:v>กรกฎาคม</c:v>
                </c:pt>
                <c:pt idx="8">
                  <c:v>สิงหาคม</c:v>
                </c:pt>
                <c:pt idx="9">
                  <c:v>กันยายน</c:v>
                </c:pt>
                <c:pt idx="10">
                  <c:v>ตุลาคม</c:v>
                </c:pt>
                <c:pt idx="11">
                  <c:v>พฤศจิกายน</c:v>
                </c:pt>
                <c:pt idx="12">
                  <c:v>ธันวาคม</c:v>
                </c:pt>
              </c:strCache>
            </c:strRef>
          </c:cat>
          <c:val>
            <c:numRef>
              <c:f>'ตารางคิด (ปี.....)'!$H$3:$H$15</c:f>
              <c:numCache>
                <c:formatCode>_(* #,##0.00_);_(* \(#,##0.00\);_(* "-"??_);_(@_)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5BC0-4C8F-9729-13731C6AB51B}"/>
            </c:ext>
          </c:extLst>
        </c:ser>
        <c:ser>
          <c:idx val="3"/>
          <c:order val="3"/>
          <c:tx>
            <c:strRef>
              <c:f>'ตารางคิด (ปี.....)'!$I$2</c:f>
              <c:strCache>
                <c:ptCount val="1"/>
                <c:pt idx="0">
                  <c:v>ผลลัพธ์ประหยัดได้เมื่อเทียบกับเป้าหมาย (%)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'ตารางคิด (ปี.....)'!$C$3:$C$15</c:f>
              <c:strCache>
                <c:ptCount val="13"/>
                <c:pt idx="1">
                  <c:v>มกราคม</c:v>
                </c:pt>
                <c:pt idx="2">
                  <c:v>กุมภาพันธ์</c:v>
                </c:pt>
                <c:pt idx="3">
                  <c:v>มีนาคม</c:v>
                </c:pt>
                <c:pt idx="4">
                  <c:v>เมษายน</c:v>
                </c:pt>
                <c:pt idx="5">
                  <c:v>พฤษภาคม</c:v>
                </c:pt>
                <c:pt idx="6">
                  <c:v>มิถุนายน</c:v>
                </c:pt>
                <c:pt idx="7">
                  <c:v>กรกฎาคม</c:v>
                </c:pt>
                <c:pt idx="8">
                  <c:v>สิงหาคม</c:v>
                </c:pt>
                <c:pt idx="9">
                  <c:v>กันยายน</c:v>
                </c:pt>
                <c:pt idx="10">
                  <c:v>ตุลาคม</c:v>
                </c:pt>
                <c:pt idx="11">
                  <c:v>พฤศจิกายน</c:v>
                </c:pt>
                <c:pt idx="12">
                  <c:v>ธันวาคม</c:v>
                </c:pt>
              </c:strCache>
            </c:strRef>
          </c:cat>
          <c:val>
            <c:numRef>
              <c:f>'ตารางคิด (ปี.....)'!$I$3:$I$15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5BC0-4C8F-9729-13731C6A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557231"/>
        <c:axId val="674562639"/>
      </c:barChart>
      <c:catAx>
        <c:axId val="67455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74562639"/>
        <c:crosses val="autoZero"/>
        <c:auto val="1"/>
        <c:lblAlgn val="ctr"/>
        <c:lblOffset val="100"/>
        <c:noMultiLvlLbl val="0"/>
      </c:catAx>
      <c:valAx>
        <c:axId val="67456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7455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685799</xdr:colOff>
      <xdr:row>17</xdr:row>
      <xdr:rowOff>139699</xdr:rowOff>
    </xdr:from>
    <xdr:to>
      <xdr:col>8</xdr:col>
      <xdr:colOff>1227665</xdr:colOff>
      <xdr:row>55</xdr:row>
      <xdr:rowOff>186266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Mac\Home\Users\saran\Downloads\file:\F:\napaporn\Target%20&amp;%20Plan\Building\Phyathai%203_ET&amp;P\Energy%20Consumption%20&amp;%20EEI%20_P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Mac\Home\Users\saran\Downloads\file:\Nuthprapon\common\DeltaElectronics3\raw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Mac\Home\Users\saran\Downloads\file:\G:\1.&#3591;&#3634;&#3609;%20&#3588;&#3640;&#3603;&#3617;&#3591;&#3588;&#3621;\&#3595;&#3629;&#3591;&#3592;&#3604;&#3627;&#3617;&#3634;&#3618;&#3588;&#3619;&#3640;&#3601;%20Font_TH%20sarabun%204%20exel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hart1"/>
      <sheetName val="Water"/>
      <sheetName val="Chart2"/>
      <sheetName val="Product"/>
      <sheetName val="Chart3"/>
      <sheetName val="EEI"/>
      <sheetName val="Chart4"/>
      <sheetName val="Chart5"/>
      <sheetName val="Sheet1"/>
      <sheetName val="Energy Consumption &amp; EEI _PPW"/>
      <sheetName val="fas"/>
      <sheetName val="การใช้พลังงาน(1)"/>
      <sheetName val="CU03+SF01-4"/>
    </sheetNames>
    <sheetDataSet>
      <sheetData sheetId="0" refreshError="1">
        <row r="2">
          <cell r="A2" t="str">
            <v>อาคาร บางกอกซิตี้ ทาวเวอร์</v>
          </cell>
        </row>
        <row r="3">
          <cell r="A3" t="str">
            <v>บริษัท : กองทุนรวมสินทรัพย์ไทย 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hart1"/>
      <sheetName val="EEtemp"/>
      <sheetName val="Water"/>
      <sheetName val="Chart2"/>
      <sheetName val="Product"/>
      <sheetName val="Chart3"/>
      <sheetName val="EEI"/>
      <sheetName val="Chart4"/>
      <sheetName val="Chart5"/>
      <sheetName val="EEItemp"/>
      <sheetName val="Sheet2"/>
      <sheetName val="Sheet3"/>
      <sheetName val="#REF"/>
      <sheetName val="Sol-Other"/>
      <sheetName val="การใช้พลังงาน(1)"/>
      <sheetName val="f_test_ผลรวม"/>
      <sheetName val="f_test_รหัส"/>
      <sheetName val="f_test_วัน"/>
      <sheetName val="MONTH"/>
      <sheetName val="Fuel Type"/>
      <sheetName val="จ้างหล่อ"/>
      <sheetName val="Attachment-4(2)"/>
      <sheetName val="MAY"/>
      <sheetName val="ก.3"/>
      <sheetName val="work order"/>
      <sheetName val="Pulp2"/>
      <sheetName val="CV005 CCA to FM"/>
      <sheetName val="CV001 FM for upload"/>
      <sheetName val="Eirr"/>
      <sheetName val="SBM2 (FG.1)"/>
      <sheetName val="UW FRM E2"/>
      <sheetName val="Fuel_Type"/>
      <sheetName val="ก_3"/>
      <sheetName val="SBM2_(FG_1)"/>
      <sheetName val="work_order"/>
      <sheetName val="SUM น้ำ"/>
      <sheetName val="NOJOS"/>
      <sheetName val="FIAT"/>
      <sheetName val="rawData"/>
    </sheetNames>
    <sheetDataSet>
      <sheetData sheetId="0" refreshError="1">
        <row r="2">
          <cell r="A2" t="str">
            <v>บริษัท เดลต้า อิเลคโทรนิคส์ (ประเทศไทย) จำกัด (มหาชน) โรงงานที่สาม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กลุ่ม"/>
      <sheetName val="FG"/>
      <sheetName val="INPUT"/>
      <sheetName val="ข้อมูลเบื้องต้น"/>
      <sheetName val=" เทียบ"/>
      <sheetName val="ไม่เทียบ"/>
      <sheetName val="allNY"/>
      <sheetName val="ซองจดหมาย (ปกติ)"/>
      <sheetName val="รายชื่อโรงงาน"/>
      <sheetName val="กรอกข้อมูลเบื้องต้น"/>
      <sheetName val="ซองจดหมาย (A4)"/>
      <sheetName val="ซองจดหมาย"/>
      <sheetName val="Lists"/>
      <sheetName val="Lebel"/>
      <sheetName val="fas"/>
      <sheetName val="input_FBR51-52"/>
      <sheetName val="ECCT 419 ฉบับ 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4"/>
  <sheetViews>
    <sheetView tabSelected="1" topLeftCell="C1" zoomScale="90" zoomScaleNormal="90" workbookViewId="0">
      <selection activeCell="G8" sqref="G8"/>
    </sheetView>
  </sheetViews>
  <sheetFormatPr defaultColWidth="9" defaultRowHeight="21" x14ac:dyDescent="0.45"/>
  <cols>
    <col min="1" max="1" width="21.140625" style="7" hidden="1" customWidth="1"/>
    <col min="2" max="2" width="12.140625" style="7" customWidth="1"/>
    <col min="3" max="3" width="16.28515625" style="7" customWidth="1"/>
    <col min="4" max="4" width="18.7109375" style="7" customWidth="1"/>
    <col min="5" max="5" width="13.5703125" style="7" customWidth="1"/>
    <col min="6" max="6" width="15.42578125" style="7" customWidth="1"/>
    <col min="7" max="7" width="20.5703125" style="7" customWidth="1"/>
    <col min="8" max="8" width="18.140625" style="7" customWidth="1"/>
    <col min="9" max="9" width="21.140625" style="7" customWidth="1"/>
    <col min="10" max="10" width="25.28515625" style="7" customWidth="1"/>
    <col min="11" max="11" width="16" style="7" customWidth="1"/>
    <col min="12" max="12" width="14.85546875" style="7" customWidth="1"/>
    <col min="13" max="14" width="18.42578125" style="7" customWidth="1"/>
    <col min="15" max="15" width="14.42578125" style="7" customWidth="1"/>
    <col min="16" max="16" width="17.42578125" style="7" customWidth="1"/>
    <col min="17" max="17" width="16.28515625" style="7" customWidth="1"/>
    <col min="18" max="18" width="17.42578125" style="7" customWidth="1"/>
    <col min="19" max="19" width="16" style="7" customWidth="1"/>
    <col min="20" max="20" width="15.28515625" style="7" customWidth="1"/>
    <col min="21" max="16384" width="9" style="7"/>
  </cols>
  <sheetData>
    <row r="1" spans="3:12" ht="36.6" customHeight="1" x14ac:dyDescent="0.45">
      <c r="C1" s="19" t="s">
        <v>29</v>
      </c>
      <c r="D1" s="19"/>
      <c r="E1" s="19"/>
      <c r="F1" s="19"/>
      <c r="G1" s="19"/>
      <c r="H1" s="19"/>
      <c r="I1" s="19"/>
    </row>
    <row r="2" spans="3:12" ht="60.6" customHeight="1" x14ac:dyDescent="0.45">
      <c r="C2" s="22" t="s">
        <v>0</v>
      </c>
      <c r="D2" s="25" t="s">
        <v>31</v>
      </c>
      <c r="E2" s="26" t="s">
        <v>30</v>
      </c>
      <c r="F2" s="24" t="s">
        <v>32</v>
      </c>
      <c r="G2" s="22" t="s">
        <v>33</v>
      </c>
      <c r="H2" s="20" t="s">
        <v>14</v>
      </c>
      <c r="I2" s="21" t="s">
        <v>16</v>
      </c>
    </row>
    <row r="3" spans="3:12" x14ac:dyDescent="0.45">
      <c r="C3" s="22"/>
      <c r="D3" s="25"/>
      <c r="E3" s="26"/>
      <c r="F3" s="24"/>
      <c r="G3" s="22"/>
      <c r="H3" s="20"/>
      <c r="I3" s="21"/>
    </row>
    <row r="4" spans="3:12" x14ac:dyDescent="0.45">
      <c r="C4" s="1" t="s">
        <v>1</v>
      </c>
      <c r="D4" s="2"/>
      <c r="E4" s="2"/>
      <c r="F4" s="8"/>
      <c r="G4" s="8"/>
      <c r="H4" s="8"/>
      <c r="I4" s="9"/>
    </row>
    <row r="5" spans="3:12" x14ac:dyDescent="0.45">
      <c r="C5" s="3" t="s">
        <v>2</v>
      </c>
      <c r="D5" s="2"/>
      <c r="E5" s="2"/>
      <c r="F5" s="10"/>
      <c r="G5" s="10"/>
      <c r="H5" s="10"/>
      <c r="I5" s="9"/>
    </row>
    <row r="6" spans="3:12" x14ac:dyDescent="0.45">
      <c r="C6" s="3" t="s">
        <v>3</v>
      </c>
      <c r="D6" s="2"/>
      <c r="E6" s="2"/>
      <c r="F6" s="10"/>
      <c r="G6" s="10"/>
      <c r="H6" s="10"/>
      <c r="I6" s="9"/>
    </row>
    <row r="7" spans="3:12" x14ac:dyDescent="0.45">
      <c r="C7" s="1" t="s">
        <v>4</v>
      </c>
      <c r="D7" s="2"/>
      <c r="E7" s="2"/>
      <c r="F7" s="10"/>
      <c r="G7" s="10"/>
      <c r="H7" s="10"/>
      <c r="I7" s="9"/>
    </row>
    <row r="8" spans="3:12" x14ac:dyDescent="0.45">
      <c r="C8" s="3" t="s">
        <v>5</v>
      </c>
      <c r="D8" s="2"/>
      <c r="E8" s="2"/>
      <c r="F8" s="10"/>
      <c r="G8" s="10"/>
      <c r="H8" s="10"/>
      <c r="I8" s="9"/>
    </row>
    <row r="9" spans="3:12" x14ac:dyDescent="0.45">
      <c r="C9" s="3" t="s">
        <v>6</v>
      </c>
      <c r="D9" s="2"/>
      <c r="E9" s="2"/>
      <c r="F9" s="10"/>
      <c r="G9" s="10"/>
      <c r="H9" s="10"/>
      <c r="I9" s="9"/>
    </row>
    <row r="10" spans="3:12" x14ac:dyDescent="0.45">
      <c r="C10" s="3" t="s">
        <v>7</v>
      </c>
      <c r="D10" s="2"/>
      <c r="E10" s="2"/>
      <c r="F10" s="10"/>
      <c r="G10" s="10"/>
      <c r="H10" s="10"/>
      <c r="I10" s="9"/>
    </row>
    <row r="11" spans="3:12" x14ac:dyDescent="0.45">
      <c r="C11" s="3" t="s">
        <v>8</v>
      </c>
      <c r="D11" s="2"/>
      <c r="E11" s="2"/>
      <c r="F11" s="11"/>
      <c r="G11" s="2"/>
      <c r="H11" s="12"/>
      <c r="I11" s="9"/>
    </row>
    <row r="12" spans="3:12" x14ac:dyDescent="0.45">
      <c r="C12" s="3" t="s">
        <v>9</v>
      </c>
      <c r="D12" s="2"/>
      <c r="E12" s="2"/>
      <c r="F12" s="11"/>
      <c r="G12" s="2"/>
      <c r="H12" s="12"/>
      <c r="I12" s="9"/>
    </row>
    <row r="13" spans="3:12" x14ac:dyDescent="0.45">
      <c r="C13" s="3" t="s">
        <v>10</v>
      </c>
      <c r="D13" s="2"/>
      <c r="E13" s="2"/>
      <c r="F13" s="10"/>
      <c r="G13" s="13"/>
      <c r="H13" s="12"/>
      <c r="I13" s="9"/>
    </row>
    <row r="14" spans="3:12" x14ac:dyDescent="0.45">
      <c r="C14" s="3" t="s">
        <v>11</v>
      </c>
      <c r="D14" s="4"/>
      <c r="E14" s="2"/>
      <c r="F14" s="14"/>
      <c r="G14" s="13"/>
      <c r="H14" s="12"/>
      <c r="I14" s="9"/>
    </row>
    <row r="15" spans="3:12" x14ac:dyDescent="0.45">
      <c r="C15" s="3" t="s">
        <v>12</v>
      </c>
      <c r="D15" s="4"/>
      <c r="E15" s="2"/>
      <c r="F15" s="15"/>
      <c r="G15" s="13"/>
      <c r="H15" s="12"/>
      <c r="I15" s="9"/>
    </row>
    <row r="16" spans="3:12" x14ac:dyDescent="0.45">
      <c r="C16" s="5" t="s">
        <v>13</v>
      </c>
      <c r="D16" s="2"/>
      <c r="E16" s="2"/>
      <c r="F16" s="8"/>
      <c r="G16" s="8"/>
      <c r="H16" s="8"/>
      <c r="I16" s="9"/>
      <c r="L16" s="16"/>
    </row>
    <row r="17" spans="1:14" x14ac:dyDescent="0.45">
      <c r="M17" s="16"/>
      <c r="N17" s="16"/>
    </row>
    <row r="18" spans="1:14" x14ac:dyDescent="0.45">
      <c r="M18" s="16"/>
      <c r="N18" s="16"/>
    </row>
    <row r="19" spans="1:14" hidden="1" x14ac:dyDescent="0.45">
      <c r="A19" s="7" t="s">
        <v>17</v>
      </c>
    </row>
    <row r="20" spans="1:14" hidden="1" x14ac:dyDescent="0.45">
      <c r="A20" s="7" t="s">
        <v>18</v>
      </c>
    </row>
    <row r="21" spans="1:14" hidden="1" x14ac:dyDescent="0.45">
      <c r="A21" s="7" t="s">
        <v>19</v>
      </c>
    </row>
    <row r="22" spans="1:14" hidden="1" x14ac:dyDescent="0.45">
      <c r="A22" s="7" t="s">
        <v>20</v>
      </c>
    </row>
    <row r="23" spans="1:14" hidden="1" x14ac:dyDescent="0.45">
      <c r="A23" s="7" t="s">
        <v>21</v>
      </c>
    </row>
    <row r="24" spans="1:14" hidden="1" x14ac:dyDescent="0.45">
      <c r="A24" s="7" t="s">
        <v>22</v>
      </c>
    </row>
    <row r="25" spans="1:14" hidden="1" x14ac:dyDescent="0.45"/>
    <row r="26" spans="1:14" hidden="1" x14ac:dyDescent="0.45">
      <c r="A26" s="22" t="s">
        <v>0</v>
      </c>
      <c r="B26" s="6"/>
      <c r="C26" s="23" t="s">
        <v>23</v>
      </c>
      <c r="D26" s="21" t="s">
        <v>24</v>
      </c>
      <c r="E26" s="23" t="s">
        <v>15</v>
      </c>
      <c r="F26" s="24" t="s">
        <v>25</v>
      </c>
      <c r="G26" s="21" t="s">
        <v>28</v>
      </c>
      <c r="H26" s="21" t="s">
        <v>14</v>
      </c>
      <c r="I26" s="21" t="s">
        <v>16</v>
      </c>
      <c r="J26" s="23" t="s">
        <v>27</v>
      </c>
      <c r="K26" s="23" t="s">
        <v>26</v>
      </c>
    </row>
    <row r="27" spans="1:14" ht="79.900000000000006" hidden="1" customHeight="1" x14ac:dyDescent="0.45">
      <c r="A27" s="22"/>
      <c r="B27" s="6"/>
      <c r="C27" s="23"/>
      <c r="D27" s="21"/>
      <c r="E27" s="23"/>
      <c r="F27" s="24"/>
      <c r="G27" s="21"/>
      <c r="H27" s="21"/>
      <c r="I27" s="21"/>
      <c r="J27" s="23"/>
      <c r="K27" s="23"/>
    </row>
    <row r="28" spans="1:14" hidden="1" x14ac:dyDescent="0.45">
      <c r="A28" s="1" t="s">
        <v>1</v>
      </c>
      <c r="B28" s="1"/>
      <c r="C28" s="8">
        <f t="shared" ref="C28:C36" si="0">$E$28/12</f>
        <v>0</v>
      </c>
      <c r="D28" s="8" t="e">
        <f>#REF!</f>
        <v>#REF!</v>
      </c>
      <c r="E28" s="27">
        <f>D16*0.99</f>
        <v>0</v>
      </c>
      <c r="F28" s="10"/>
      <c r="G28" s="10"/>
      <c r="H28" s="10"/>
      <c r="I28" s="10"/>
      <c r="J28" s="28" t="e">
        <f>(SUM(C28:C36)+F37)-(D40+G37)</f>
        <v>#REF!</v>
      </c>
      <c r="K28" s="31" t="e">
        <f>J28/(SUM(C28:C36)+F37)</f>
        <v>#REF!</v>
      </c>
    </row>
    <row r="29" spans="1:14" hidden="1" x14ac:dyDescent="0.45">
      <c r="A29" s="3" t="s">
        <v>2</v>
      </c>
      <c r="B29" s="3"/>
      <c r="C29" s="8">
        <f t="shared" si="0"/>
        <v>0</v>
      </c>
      <c r="D29" s="8" t="e">
        <f>#REF!</f>
        <v>#REF!</v>
      </c>
      <c r="E29" s="27"/>
      <c r="F29" s="10"/>
      <c r="G29" s="10"/>
      <c r="H29" s="10"/>
      <c r="I29" s="10"/>
      <c r="J29" s="29"/>
      <c r="K29" s="32"/>
    </row>
    <row r="30" spans="1:14" hidden="1" x14ac:dyDescent="0.45">
      <c r="A30" s="3" t="s">
        <v>3</v>
      </c>
      <c r="B30" s="3"/>
      <c r="C30" s="8">
        <f t="shared" si="0"/>
        <v>0</v>
      </c>
      <c r="D30" s="8" t="e">
        <f>#REF!</f>
        <v>#REF!</v>
      </c>
      <c r="E30" s="27"/>
      <c r="F30" s="10"/>
      <c r="G30" s="10"/>
      <c r="H30" s="10"/>
      <c r="I30" s="10"/>
      <c r="J30" s="29"/>
      <c r="K30" s="32"/>
    </row>
    <row r="31" spans="1:14" hidden="1" x14ac:dyDescent="0.45">
      <c r="A31" s="1" t="s">
        <v>4</v>
      </c>
      <c r="B31" s="1"/>
      <c r="C31" s="8">
        <f t="shared" si="0"/>
        <v>0</v>
      </c>
      <c r="D31" s="8" t="e">
        <f>#REF!</f>
        <v>#REF!</v>
      </c>
      <c r="E31" s="27"/>
      <c r="F31" s="10"/>
      <c r="G31" s="10"/>
      <c r="H31" s="10"/>
      <c r="I31" s="10"/>
      <c r="J31" s="29"/>
      <c r="K31" s="32"/>
    </row>
    <row r="32" spans="1:14" hidden="1" x14ac:dyDescent="0.45">
      <c r="A32" s="3" t="s">
        <v>5</v>
      </c>
      <c r="B32" s="3"/>
      <c r="C32" s="8">
        <f t="shared" si="0"/>
        <v>0</v>
      </c>
      <c r="D32" s="8" t="e">
        <f>#REF!</f>
        <v>#REF!</v>
      </c>
      <c r="E32" s="27"/>
      <c r="F32" s="10"/>
      <c r="G32" s="10"/>
      <c r="H32" s="10"/>
      <c r="I32" s="10"/>
      <c r="J32" s="29"/>
      <c r="K32" s="32"/>
    </row>
    <row r="33" spans="1:11" hidden="1" x14ac:dyDescent="0.45">
      <c r="A33" s="3" t="s">
        <v>6</v>
      </c>
      <c r="B33" s="3"/>
      <c r="C33" s="8">
        <f t="shared" si="0"/>
        <v>0</v>
      </c>
      <c r="D33" s="8" t="e">
        <f>#REF!</f>
        <v>#REF!</v>
      </c>
      <c r="E33" s="27"/>
      <c r="F33" s="10"/>
      <c r="G33" s="10"/>
      <c r="H33" s="10"/>
      <c r="I33" s="10"/>
      <c r="J33" s="29"/>
      <c r="K33" s="32"/>
    </row>
    <row r="34" spans="1:11" hidden="1" x14ac:dyDescent="0.45">
      <c r="A34" s="3" t="s">
        <v>7</v>
      </c>
      <c r="B34" s="3"/>
      <c r="C34" s="8">
        <f t="shared" si="0"/>
        <v>0</v>
      </c>
      <c r="D34" s="8" t="e">
        <f>#REF!</f>
        <v>#REF!</v>
      </c>
      <c r="E34" s="27"/>
      <c r="F34" s="10"/>
      <c r="G34" s="10"/>
      <c r="H34" s="10"/>
      <c r="I34" s="10"/>
      <c r="J34" s="29"/>
      <c r="K34" s="32"/>
    </row>
    <row r="35" spans="1:11" hidden="1" x14ac:dyDescent="0.45">
      <c r="A35" s="3" t="s">
        <v>8</v>
      </c>
      <c r="B35" s="3"/>
      <c r="C35" s="8">
        <f t="shared" si="0"/>
        <v>0</v>
      </c>
      <c r="D35" s="8" t="e">
        <f>#REF!</f>
        <v>#REF!</v>
      </c>
      <c r="E35" s="27"/>
      <c r="F35" s="10"/>
      <c r="G35" s="10"/>
      <c r="H35" s="10"/>
      <c r="I35" s="10"/>
      <c r="J35" s="29"/>
      <c r="K35" s="32"/>
    </row>
    <row r="36" spans="1:11" hidden="1" x14ac:dyDescent="0.45">
      <c r="A36" s="3" t="s">
        <v>9</v>
      </c>
      <c r="B36" s="3"/>
      <c r="C36" s="8">
        <f t="shared" si="0"/>
        <v>0</v>
      </c>
      <c r="D36" s="8" t="e">
        <f>#REF!</f>
        <v>#REF!</v>
      </c>
      <c r="E36" s="27"/>
      <c r="F36" s="10"/>
      <c r="G36" s="10"/>
      <c r="H36" s="10"/>
      <c r="I36" s="10"/>
      <c r="J36" s="29"/>
      <c r="K36" s="32"/>
    </row>
    <row r="37" spans="1:11" hidden="1" x14ac:dyDescent="0.45">
      <c r="A37" s="3" t="s">
        <v>10</v>
      </c>
      <c r="B37" s="3"/>
      <c r="C37" s="8"/>
      <c r="D37" s="10"/>
      <c r="E37" s="27"/>
      <c r="F37" s="8" t="e">
        <f>#REF!</f>
        <v>#REF!</v>
      </c>
      <c r="G37" s="17">
        <v>4139</v>
      </c>
      <c r="H37" s="8" t="e">
        <f>F37-G37</f>
        <v>#REF!</v>
      </c>
      <c r="I37" s="9" t="e">
        <f>H37/F37</f>
        <v>#REF!</v>
      </c>
      <c r="J37" s="29"/>
      <c r="K37" s="32"/>
    </row>
    <row r="38" spans="1:11" hidden="1" x14ac:dyDescent="0.45">
      <c r="A38" s="3" t="s">
        <v>11</v>
      </c>
      <c r="B38" s="3"/>
      <c r="C38" s="8"/>
      <c r="D38" s="10"/>
      <c r="E38" s="27"/>
      <c r="F38" s="8" t="e">
        <f>#REF!</f>
        <v>#REF!</v>
      </c>
      <c r="G38" s="8">
        <v>2773</v>
      </c>
      <c r="H38" s="8" t="e">
        <f>F38-G38</f>
        <v>#REF!</v>
      </c>
      <c r="I38" s="9" t="e">
        <f>H38/F38</f>
        <v>#REF!</v>
      </c>
      <c r="J38" s="29"/>
      <c r="K38" s="32"/>
    </row>
    <row r="39" spans="1:11" hidden="1" x14ac:dyDescent="0.45">
      <c r="A39" s="3" t="s">
        <v>12</v>
      </c>
      <c r="B39" s="3"/>
      <c r="C39" s="8"/>
      <c r="D39" s="10"/>
      <c r="E39" s="27"/>
      <c r="F39" s="8" t="e">
        <f>#REF!</f>
        <v>#REF!</v>
      </c>
      <c r="G39" s="8">
        <v>2952</v>
      </c>
      <c r="H39" s="8" t="e">
        <f>F39-G39</f>
        <v>#REF!</v>
      </c>
      <c r="I39" s="9" t="e">
        <f>H39/F39</f>
        <v>#REF!</v>
      </c>
      <c r="J39" s="29"/>
      <c r="K39" s="32"/>
    </row>
    <row r="40" spans="1:11" hidden="1" x14ac:dyDescent="0.45">
      <c r="A40" s="10" t="s">
        <v>13</v>
      </c>
      <c r="B40" s="10"/>
      <c r="C40" s="8">
        <f>SUM(C28:C39)</f>
        <v>0</v>
      </c>
      <c r="D40" s="8" t="e">
        <f>SUM(D28:D39)</f>
        <v>#REF!</v>
      </c>
      <c r="E40" s="8" t="e">
        <f>D40+F40</f>
        <v>#REF!</v>
      </c>
      <c r="F40" s="8" t="e">
        <f>SUM(F37:F39)</f>
        <v>#REF!</v>
      </c>
      <c r="G40" s="10">
        <f>SUM(G28:G39)</f>
        <v>9864</v>
      </c>
      <c r="H40" s="8" t="e">
        <f>SUM(H37:H39)</f>
        <v>#REF!</v>
      </c>
      <c r="I40" s="18" t="e">
        <f>AVERAGE(I37:I39)</f>
        <v>#REF!</v>
      </c>
      <c r="J40" s="30"/>
      <c r="K40" s="33"/>
    </row>
    <row r="41" spans="1:11" hidden="1" x14ac:dyDescent="0.45"/>
    <row r="42" spans="1:11" hidden="1" x14ac:dyDescent="0.45">
      <c r="D42" s="16" t="e">
        <f>E40-D40</f>
        <v>#REF!</v>
      </c>
    </row>
    <row r="43" spans="1:11" hidden="1" x14ac:dyDescent="0.45"/>
    <row r="44" spans="1:11" hidden="1" x14ac:dyDescent="0.45"/>
  </sheetData>
  <mergeCells count="21">
    <mergeCell ref="J26:J27"/>
    <mergeCell ref="K26:K27"/>
    <mergeCell ref="E28:E39"/>
    <mergeCell ref="J28:J40"/>
    <mergeCell ref="K28:K40"/>
    <mergeCell ref="C1:I1"/>
    <mergeCell ref="H2:H3"/>
    <mergeCell ref="I2:I3"/>
    <mergeCell ref="A26:A27"/>
    <mergeCell ref="C26:C27"/>
    <mergeCell ref="D26:D27"/>
    <mergeCell ref="E26:E27"/>
    <mergeCell ref="F26:F27"/>
    <mergeCell ref="G26:G27"/>
    <mergeCell ref="H26:H27"/>
    <mergeCell ref="I26:I27"/>
    <mergeCell ref="C2:C3"/>
    <mergeCell ref="D2:D3"/>
    <mergeCell ref="E2:E3"/>
    <mergeCell ref="F2:F3"/>
    <mergeCell ref="G2:G3"/>
  </mergeCells>
  <pageMargins left="0.39370078740157483" right="0.19685039370078741" top="0.39370078740157483" bottom="0.39370078740157483" header="0.39370078740157483" footer="0.39370078740157483"/>
  <pageSetup paperSize="9" scale="70" orientation="portrait" r:id="rId1"/>
  <headerFooter>
    <oddFooter>&amp;RFM-MR-24 : Rev.01 : 01/03/2568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ตารางคิด (ปี.....)</vt:lpstr>
      <vt:lpstr>'ตารางคิด (ปี.....)'!Print_Area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sangwan vanzoh</dc:creator>
  <cp:lastModifiedBy>tanakritc</cp:lastModifiedBy>
  <cp:lastPrinted>2025-02-27T09:14:02Z</cp:lastPrinted>
  <dcterms:created xsi:type="dcterms:W3CDTF">2024-11-05T08:44:13Z</dcterms:created>
  <dcterms:modified xsi:type="dcterms:W3CDTF">2025-02-27T09:14:07Z</dcterms:modified>
</cp:coreProperties>
</file>